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2\k 12 2022\Nemocenská statistika\"/>
    </mc:Choice>
  </mc:AlternateContent>
  <bookViews>
    <workbookView xWindow="0" yWindow="15" windowWidth="15225" windowHeight="9090" tabRatio="905"/>
  </bookViews>
  <sheets>
    <sheet name="pohdg" sheetId="17" r:id="rId1"/>
  </sheets>
  <calcPr calcId="162913"/>
</workbook>
</file>

<file path=xl/calcChain.xml><?xml version="1.0" encoding="utf-8"?>
<calcChain xmlns="http://schemas.openxmlformats.org/spreadsheetml/2006/main">
  <c r="J29" i="17" l="1"/>
  <c r="I29" i="17"/>
  <c r="H29" i="17"/>
  <c r="J28" i="17"/>
  <c r="I28" i="17"/>
  <c r="H28" i="17"/>
  <c r="J27" i="17"/>
  <c r="I27" i="17"/>
  <c r="H27" i="17"/>
  <c r="J26" i="17"/>
  <c r="H26" i="17"/>
  <c r="J25" i="17"/>
  <c r="I25" i="17"/>
  <c r="H25" i="17"/>
  <c r="J24" i="17"/>
  <c r="I24" i="17"/>
  <c r="H24" i="17"/>
  <c r="J23" i="17"/>
  <c r="I23" i="17"/>
  <c r="H23" i="17"/>
  <c r="J22" i="17"/>
  <c r="I22" i="17"/>
  <c r="H22" i="17"/>
  <c r="J21" i="17"/>
  <c r="I21" i="17"/>
  <c r="H21" i="17"/>
  <c r="J20" i="17"/>
  <c r="I20" i="17"/>
  <c r="H20" i="17"/>
  <c r="J19" i="17"/>
  <c r="I19" i="17"/>
  <c r="H19" i="17"/>
  <c r="J18" i="17"/>
  <c r="I18" i="17"/>
  <c r="H18" i="17"/>
  <c r="J17" i="17"/>
  <c r="I17" i="17"/>
  <c r="H17" i="17"/>
  <c r="J16" i="17"/>
  <c r="I16" i="17"/>
  <c r="H16" i="17"/>
  <c r="J15" i="17"/>
  <c r="I15" i="17"/>
  <c r="H15" i="17"/>
  <c r="J14" i="17"/>
  <c r="I14" i="17"/>
  <c r="H14" i="17"/>
  <c r="J13" i="17"/>
  <c r="I13" i="17"/>
  <c r="H13" i="17"/>
  <c r="J12" i="17"/>
  <c r="I12" i="17"/>
  <c r="H12" i="17"/>
  <c r="J11" i="17"/>
  <c r="I11" i="17"/>
  <c r="H11" i="17"/>
  <c r="J10" i="17"/>
  <c r="I10" i="17"/>
  <c r="H10" i="17"/>
  <c r="J9" i="17"/>
  <c r="I9" i="17"/>
  <c r="H9" i="17"/>
  <c r="J8" i="17"/>
  <c r="I8" i="17"/>
  <c r="H8" i="17"/>
  <c r="J7" i="17"/>
  <c r="I7" i="17"/>
  <c r="H7" i="17"/>
  <c r="J6" i="17"/>
  <c r="I6" i="17"/>
  <c r="H6" i="17"/>
</calcChain>
</file>

<file path=xl/sharedStrings.xml><?xml version="1.0" encoding="utf-8"?>
<sst xmlns="http://schemas.openxmlformats.org/spreadsheetml/2006/main" count="42" uniqueCount="35">
  <si>
    <t>Počet</t>
  </si>
  <si>
    <t>Prostonané dny</t>
  </si>
  <si>
    <t>Z toho</t>
  </si>
  <si>
    <t>Průměr</t>
  </si>
  <si>
    <t>Tuberkulóza</t>
  </si>
  <si>
    <t>Zhoubné novotvary</t>
  </si>
  <si>
    <t>Nemoci duševní</t>
  </si>
  <si>
    <t>Nemoci nervové soustavy</t>
  </si>
  <si>
    <t>Nemoci oběhové soustavy</t>
  </si>
  <si>
    <t xml:space="preserve">     - hypertenze</t>
  </si>
  <si>
    <t xml:space="preserve">     - cévní nemoci mozku</t>
  </si>
  <si>
    <t>Nemoci dýchací soustavy</t>
  </si>
  <si>
    <t>Nemoci trávicí soustavy</t>
  </si>
  <si>
    <t>Nemoci kůže</t>
  </si>
  <si>
    <t>Nemoci pohybové soustavy</t>
  </si>
  <si>
    <t xml:space="preserve">     - nemoci páteře</t>
  </si>
  <si>
    <t>Těhotenství, porod, šestinedělí</t>
  </si>
  <si>
    <t>Úrazy, otravy</t>
  </si>
  <si>
    <t>Nemoci ostatní</t>
  </si>
  <si>
    <t xml:space="preserve">  Diagnóza</t>
  </si>
  <si>
    <t>muži</t>
  </si>
  <si>
    <t>ženy</t>
  </si>
  <si>
    <t xml:space="preserve">     - akutní infekce dýchacích cest</t>
  </si>
  <si>
    <t xml:space="preserve">     - chron. nemoci dolních dýchacích cest</t>
  </si>
  <si>
    <t xml:space="preserve">     - jiné nemoci dýchacích cest</t>
  </si>
  <si>
    <t xml:space="preserve">     - ischemická choroba srdeční</t>
  </si>
  <si>
    <t xml:space="preserve">     - jiné nemoci oběhové soustavy</t>
  </si>
  <si>
    <t xml:space="preserve">     - jiné nemoci pohybové soustavy</t>
  </si>
  <si>
    <t>Nemoci moč. a pohl. soustavy</t>
  </si>
  <si>
    <t>CELKEM</t>
  </si>
  <si>
    <t>Ukončené případy DPN</t>
  </si>
  <si>
    <t>Délka trvání 1 DPN</t>
  </si>
  <si>
    <t>Ukončené případy dočasné pracovní neschopnosti, prostonané dny a průměrná délka trvání</t>
  </si>
  <si>
    <t xml:space="preserve">     - chřipka, pnemonie</t>
  </si>
  <si>
    <t>1 případu dočasné pracovní neschopnosti v roce 2022 podle sledovaných skupin diagnóz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</si>
</sst>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1" x14ac:knownFonts="1">
    <font>
      <sz val="10"/>
      <name val="Arial CE"/>
      <charset val="238"/>
    </font>
    <font>
      <sz val="10"/>
      <color theme="1"/>
      <name val="Tahoma"/>
      <family val="2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sz val="14"/>
      <name val="Tahoma"/>
      <family val="2"/>
      <charset val="238"/>
    </font>
    <font>
      <sz val="8"/>
      <name val="Tahoma"/>
      <family val="2"/>
      <charset val="238"/>
    </font>
    <font>
      <b/>
      <sz val="14"/>
      <name val="Arial CE"/>
      <family val="2"/>
      <charset val="238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2" fillId="0" borderId="0"/>
    <xf numFmtId="3" fontId="7" fillId="0" borderId="0">
      <alignment vertical="center"/>
    </xf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  <xf numFmtId="0" fontId="6" fillId="0" borderId="0"/>
    <xf numFmtId="0" fontId="1" fillId="0" borderId="0"/>
    <xf numFmtId="0" fontId="20" fillId="4" borderId="0" applyNumberFormat="0" applyBorder="0" applyAlignment="0" applyProtection="0"/>
    <xf numFmtId="0" fontId="6" fillId="0" borderId="0"/>
    <xf numFmtId="0" fontId="1" fillId="0" borderId="0"/>
    <xf numFmtId="9" fontId="9" fillId="0" borderId="0" applyFont="0" applyFill="0" applyBorder="0" applyAlignment="0" applyProtection="0"/>
    <xf numFmtId="0" fontId="19" fillId="0" borderId="0"/>
    <xf numFmtId="0" fontId="9" fillId="0" borderId="0"/>
    <xf numFmtId="0" fontId="9" fillId="0" borderId="0"/>
    <xf numFmtId="0" fontId="1" fillId="0" borderId="0"/>
  </cellStyleXfs>
  <cellXfs count="39">
    <xf numFmtId="0" fontId="0" fillId="0" borderId="0" xfId="0"/>
    <xf numFmtId="1" fontId="11" fillId="0" borderId="0" xfId="0" applyNumberFormat="1" applyFont="1" applyAlignment="1">
      <alignment horizontal="right" vertical="top" wrapText="1"/>
    </xf>
    <xf numFmtId="3" fontId="15" fillId="3" borderId="17" xfId="0" applyNumberFormat="1" applyFont="1" applyFill="1" applyBorder="1" applyAlignment="1">
      <alignment horizontal="center" vertical="center" wrapText="1"/>
    </xf>
    <xf numFmtId="3" fontId="18" fillId="0" borderId="0" xfId="8" applyFont="1" applyAlignment="1">
      <alignment horizontal="center" vertical="center" wrapText="1"/>
    </xf>
    <xf numFmtId="3" fontId="11" fillId="0" borderId="9" xfId="8" applyFont="1" applyFill="1" applyBorder="1" applyAlignment="1" applyProtection="1">
      <alignment horizontal="left" vertical="center"/>
      <protection locked="0"/>
    </xf>
    <xf numFmtId="3" fontId="11" fillId="0" borderId="9" xfId="10" applyFont="1" applyFill="1" applyBorder="1" applyAlignment="1" applyProtection="1">
      <alignment horizontal="left" vertical="center" wrapText="1"/>
      <protection locked="0"/>
    </xf>
    <xf numFmtId="3" fontId="17" fillId="0" borderId="9" xfId="8" applyFont="1" applyFill="1" applyBorder="1" applyAlignment="1" applyProtection="1">
      <alignment horizontal="left" vertical="center"/>
      <protection locked="0"/>
    </xf>
    <xf numFmtId="3" fontId="17" fillId="0" borderId="9" xfId="10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3" fontId="15" fillId="3" borderId="7" xfId="0" applyNumberFormat="1" applyFont="1" applyFill="1" applyBorder="1" applyAlignment="1">
      <alignment horizontal="right" vertical="center" wrapText="1"/>
    </xf>
    <xf numFmtId="3" fontId="15" fillId="3" borderId="5" xfId="0" applyNumberFormat="1" applyFont="1" applyFill="1" applyBorder="1" applyAlignment="1">
      <alignment horizontal="right" vertical="center" wrapText="1"/>
    </xf>
    <xf numFmtId="3" fontId="15" fillId="3" borderId="6" xfId="0" applyNumberFormat="1" applyFont="1" applyFill="1" applyBorder="1" applyAlignment="1">
      <alignment horizontal="right" vertical="center" wrapText="1"/>
    </xf>
    <xf numFmtId="3" fontId="11" fillId="0" borderId="18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3" fontId="11" fillId="0" borderId="10" xfId="0" applyNumberFormat="1" applyFont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3" fontId="11" fillId="0" borderId="18" xfId="0" applyNumberFormat="1" applyFont="1" applyFill="1" applyBorder="1" applyAlignment="1">
      <alignment horizontal="right" vertical="center" wrapText="1"/>
    </xf>
    <xf numFmtId="3" fontId="11" fillId="0" borderId="10" xfId="0" applyNumberFormat="1" applyFont="1" applyFill="1" applyBorder="1" applyAlignment="1">
      <alignment horizontal="right" vertical="center" wrapText="1"/>
    </xf>
    <xf numFmtId="4" fontId="11" fillId="0" borderId="16" xfId="1" applyNumberFormat="1" applyFont="1" applyFill="1" applyBorder="1" applyAlignment="1" applyProtection="1">
      <alignment horizontal="right" vertical="center"/>
      <protection locked="0"/>
    </xf>
    <xf numFmtId="4" fontId="11" fillId="0" borderId="1" xfId="1" applyNumberFormat="1" applyFont="1" applyFill="1" applyBorder="1" applyAlignment="1" applyProtection="1">
      <alignment horizontal="right" vertical="center"/>
      <protection locked="0"/>
    </xf>
    <xf numFmtId="4" fontId="11" fillId="0" borderId="10" xfId="1" applyNumberFormat="1" applyFont="1" applyFill="1" applyBorder="1" applyAlignment="1" applyProtection="1">
      <alignment horizontal="right" vertical="center"/>
      <protection locked="0"/>
    </xf>
    <xf numFmtId="4" fontId="15" fillId="3" borderId="7" xfId="0" applyNumberFormat="1" applyFont="1" applyFill="1" applyBorder="1" applyAlignment="1">
      <alignment horizontal="right" vertical="center" wrapText="1"/>
    </xf>
    <xf numFmtId="4" fontId="15" fillId="3" borderId="6" xfId="0" applyNumberFormat="1" applyFont="1" applyFill="1" applyBorder="1" applyAlignment="1">
      <alignment horizontal="right" vertical="center" wrapText="1"/>
    </xf>
    <xf numFmtId="4" fontId="15" fillId="3" borderId="14" xfId="0" applyNumberFormat="1" applyFont="1" applyFill="1" applyBorder="1" applyAlignment="1">
      <alignment horizontal="right" vertical="center" wrapText="1"/>
    </xf>
    <xf numFmtId="3" fontId="16" fillId="0" borderId="0" xfId="8" applyFont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49" fontId="13" fillId="2" borderId="18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49" fontId="13" fillId="2" borderId="16" xfId="0" applyNumberFormat="1" applyFont="1" applyFill="1" applyBorder="1" applyAlignment="1">
      <alignment horizontal="center" vertical="center" wrapText="1"/>
    </xf>
  </cellXfs>
  <cellStyles count="24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edefinován 2 2" xfId="17"/>
    <cellStyle name="Nedefinován 2 3" xfId="14"/>
    <cellStyle name="Normální" xfId="0" builtinId="0"/>
    <cellStyle name="Normální 2" xfId="7"/>
    <cellStyle name="Normální 2 2" xfId="20"/>
    <cellStyle name="Normální 2 3" xfId="18"/>
    <cellStyle name="Normální 2 4" xfId="15"/>
    <cellStyle name="Normální 3" xfId="21"/>
    <cellStyle name="Normální 4" xfId="22"/>
    <cellStyle name="Normální 5" xfId="23"/>
    <cellStyle name="normální_TABULKY -  krátkodobá - 1. pololetí 2003" xfId="8"/>
    <cellStyle name="Procenta 2" xfId="9"/>
    <cellStyle name="Procenta 2 2" xfId="19"/>
    <cellStyle name="součty" xfId="10"/>
    <cellStyle name="součty2dm" xfId="11"/>
    <cellStyle name="Správně 2" xfId="16"/>
    <cellStyle name="text" xfId="12"/>
    <cellStyle name="txt tab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zoomScale="90" zoomScaleNormal="90" workbookViewId="0">
      <selection sqref="A1:J1"/>
    </sheetView>
  </sheetViews>
  <sheetFormatPr defaultRowHeight="12.75" x14ac:dyDescent="0.2"/>
  <cols>
    <col min="1" max="1" width="32.140625" style="9" bestFit="1" customWidth="1"/>
    <col min="2" max="10" width="14" style="9" customWidth="1"/>
  </cols>
  <sheetData>
    <row r="1" spans="1:11" ht="20.100000000000001" customHeight="1" x14ac:dyDescent="0.2">
      <c r="A1" s="28" t="s">
        <v>32</v>
      </c>
      <c r="B1" s="28"/>
      <c r="C1" s="28"/>
      <c r="D1" s="28"/>
      <c r="E1" s="28"/>
      <c r="F1" s="28"/>
      <c r="G1" s="28"/>
      <c r="H1" s="28"/>
      <c r="I1" s="28"/>
      <c r="J1" s="28"/>
      <c r="K1" s="3"/>
    </row>
    <row r="2" spans="1:11" ht="36.75" customHeight="1" thickBot="1" x14ac:dyDescent="0.25">
      <c r="A2" s="28" t="s">
        <v>34</v>
      </c>
      <c r="B2" s="28"/>
      <c r="C2" s="28"/>
      <c r="D2" s="28"/>
      <c r="E2" s="28"/>
      <c r="F2" s="28"/>
      <c r="G2" s="28"/>
      <c r="H2" s="28"/>
      <c r="I2" s="28"/>
      <c r="J2" s="28"/>
      <c r="K2" s="3"/>
    </row>
    <row r="3" spans="1:11" ht="30" customHeight="1" x14ac:dyDescent="0.2">
      <c r="A3" s="32" t="s">
        <v>19</v>
      </c>
      <c r="B3" s="29" t="s">
        <v>30</v>
      </c>
      <c r="C3" s="30"/>
      <c r="D3" s="31"/>
      <c r="E3" s="29" t="s">
        <v>1</v>
      </c>
      <c r="F3" s="30"/>
      <c r="G3" s="31"/>
      <c r="H3" s="37" t="s">
        <v>31</v>
      </c>
      <c r="I3" s="30"/>
      <c r="J3" s="31"/>
    </row>
    <row r="4" spans="1:11" ht="20.100000000000001" customHeight="1" x14ac:dyDescent="0.2">
      <c r="A4" s="33"/>
      <c r="B4" s="34" t="s">
        <v>0</v>
      </c>
      <c r="C4" s="35" t="s">
        <v>2</v>
      </c>
      <c r="D4" s="36"/>
      <c r="E4" s="34" t="s">
        <v>0</v>
      </c>
      <c r="F4" s="35" t="s">
        <v>2</v>
      </c>
      <c r="G4" s="36"/>
      <c r="H4" s="38" t="s">
        <v>3</v>
      </c>
      <c r="I4" s="35" t="s">
        <v>2</v>
      </c>
      <c r="J4" s="36"/>
    </row>
    <row r="5" spans="1:11" ht="20.100000000000001" customHeight="1" x14ac:dyDescent="0.2">
      <c r="A5" s="33"/>
      <c r="B5" s="34"/>
      <c r="C5" s="11" t="s">
        <v>20</v>
      </c>
      <c r="D5" s="12" t="s">
        <v>21</v>
      </c>
      <c r="E5" s="34"/>
      <c r="F5" s="11" t="s">
        <v>20</v>
      </c>
      <c r="G5" s="12" t="s">
        <v>21</v>
      </c>
      <c r="H5" s="38"/>
      <c r="I5" s="11" t="s">
        <v>20</v>
      </c>
      <c r="J5" s="12" t="s">
        <v>21</v>
      </c>
    </row>
    <row r="6" spans="1:11" ht="15" customHeight="1" x14ac:dyDescent="0.2">
      <c r="A6" s="4" t="s">
        <v>4</v>
      </c>
      <c r="B6" s="16">
        <v>85</v>
      </c>
      <c r="C6" s="17">
        <v>54</v>
      </c>
      <c r="D6" s="18">
        <v>31</v>
      </c>
      <c r="E6" s="16">
        <v>16063</v>
      </c>
      <c r="F6" s="17">
        <v>9502</v>
      </c>
      <c r="G6" s="18">
        <v>6561</v>
      </c>
      <c r="H6" s="22">
        <f>E6/B6</f>
        <v>188.97647058823529</v>
      </c>
      <c r="I6" s="23">
        <f>F6/C6</f>
        <v>175.96296296296296</v>
      </c>
      <c r="J6" s="24">
        <f>G6/D6</f>
        <v>211.64516129032259</v>
      </c>
    </row>
    <row r="7" spans="1:11" ht="15" customHeight="1" x14ac:dyDescent="0.2">
      <c r="A7" s="4" t="s">
        <v>5</v>
      </c>
      <c r="B7" s="16">
        <v>15955</v>
      </c>
      <c r="C7" s="17">
        <v>7091</v>
      </c>
      <c r="D7" s="18">
        <v>8864</v>
      </c>
      <c r="E7" s="16">
        <v>2798946</v>
      </c>
      <c r="F7" s="17">
        <v>1180952</v>
      </c>
      <c r="G7" s="18">
        <v>1617994</v>
      </c>
      <c r="H7" s="22">
        <f t="shared" ref="H7:J28" si="0">E7/B7</f>
        <v>175.42751488561581</v>
      </c>
      <c r="I7" s="23">
        <f t="shared" si="0"/>
        <v>166.54237766182484</v>
      </c>
      <c r="J7" s="24">
        <f t="shared" si="0"/>
        <v>182.53542418772562</v>
      </c>
    </row>
    <row r="8" spans="1:11" ht="15" customHeight="1" x14ac:dyDescent="0.2">
      <c r="A8" s="4" t="s">
        <v>6</v>
      </c>
      <c r="B8" s="16">
        <v>55270</v>
      </c>
      <c r="C8" s="17">
        <v>19421</v>
      </c>
      <c r="D8" s="18">
        <v>35849</v>
      </c>
      <c r="E8" s="16">
        <v>4700316</v>
      </c>
      <c r="F8" s="17">
        <v>1601261</v>
      </c>
      <c r="G8" s="18">
        <v>3099055</v>
      </c>
      <c r="H8" s="22">
        <f t="shared" si="0"/>
        <v>85.042808033291109</v>
      </c>
      <c r="I8" s="23">
        <f t="shared" si="0"/>
        <v>82.449976829205497</v>
      </c>
      <c r="J8" s="24">
        <f t="shared" si="0"/>
        <v>86.447460180200281</v>
      </c>
    </row>
    <row r="9" spans="1:11" ht="15" customHeight="1" x14ac:dyDescent="0.2">
      <c r="A9" s="5" t="s">
        <v>7</v>
      </c>
      <c r="B9" s="16">
        <v>33604</v>
      </c>
      <c r="C9" s="17">
        <v>13480</v>
      </c>
      <c r="D9" s="18">
        <v>20124</v>
      </c>
      <c r="E9" s="16">
        <v>2408405</v>
      </c>
      <c r="F9" s="17">
        <v>1052935</v>
      </c>
      <c r="G9" s="18">
        <v>1355470</v>
      </c>
      <c r="H9" s="22">
        <f t="shared" si="0"/>
        <v>71.670188072848475</v>
      </c>
      <c r="I9" s="23">
        <f t="shared" si="0"/>
        <v>78.110905044510389</v>
      </c>
      <c r="J9" s="24">
        <f t="shared" si="0"/>
        <v>67.355893460544621</v>
      </c>
    </row>
    <row r="10" spans="1:11" ht="15" customHeight="1" x14ac:dyDescent="0.2">
      <c r="A10" s="4" t="s">
        <v>8</v>
      </c>
      <c r="B10" s="16">
        <v>52539</v>
      </c>
      <c r="C10" s="17">
        <v>29308</v>
      </c>
      <c r="D10" s="18">
        <v>23231</v>
      </c>
      <c r="E10" s="16">
        <v>3878737</v>
      </c>
      <c r="F10" s="17">
        <v>2460154</v>
      </c>
      <c r="G10" s="18">
        <v>1418583</v>
      </c>
      <c r="H10" s="22">
        <f t="shared" si="0"/>
        <v>73.825862692476065</v>
      </c>
      <c r="I10" s="23">
        <f t="shared" si="0"/>
        <v>83.941381192848368</v>
      </c>
      <c r="J10" s="24">
        <f t="shared" si="0"/>
        <v>61.064224527570921</v>
      </c>
    </row>
    <row r="11" spans="1:11" ht="15" customHeight="1" x14ac:dyDescent="0.2">
      <c r="A11" s="6" t="s">
        <v>9</v>
      </c>
      <c r="B11" s="16">
        <v>15423</v>
      </c>
      <c r="C11" s="17">
        <v>8046</v>
      </c>
      <c r="D11" s="18">
        <v>7377</v>
      </c>
      <c r="E11" s="16">
        <v>719502</v>
      </c>
      <c r="F11" s="17">
        <v>394979</v>
      </c>
      <c r="G11" s="18">
        <v>324523</v>
      </c>
      <c r="H11" s="22">
        <f t="shared" si="0"/>
        <v>46.651235168255205</v>
      </c>
      <c r="I11" s="23">
        <f t="shared" si="0"/>
        <v>49.0901068854089</v>
      </c>
      <c r="J11" s="24">
        <f t="shared" si="0"/>
        <v>43.991188830147756</v>
      </c>
    </row>
    <row r="12" spans="1:11" ht="15" customHeight="1" x14ac:dyDescent="0.2">
      <c r="A12" s="6" t="s">
        <v>25</v>
      </c>
      <c r="B12" s="16">
        <v>6401</v>
      </c>
      <c r="C12" s="17">
        <v>5020</v>
      </c>
      <c r="D12" s="18">
        <v>1381</v>
      </c>
      <c r="E12" s="16">
        <v>729452</v>
      </c>
      <c r="F12" s="17">
        <v>596987</v>
      </c>
      <c r="G12" s="18">
        <v>132465</v>
      </c>
      <c r="H12" s="22">
        <f t="shared" si="0"/>
        <v>113.95906889548507</v>
      </c>
      <c r="I12" s="23">
        <f t="shared" si="0"/>
        <v>118.92171314741036</v>
      </c>
      <c r="J12" s="24">
        <f t="shared" si="0"/>
        <v>95.91962346125996</v>
      </c>
    </row>
    <row r="13" spans="1:11" ht="15" customHeight="1" x14ac:dyDescent="0.2">
      <c r="A13" s="7" t="s">
        <v>10</v>
      </c>
      <c r="B13" s="16">
        <v>3310</v>
      </c>
      <c r="C13" s="17">
        <v>2113</v>
      </c>
      <c r="D13" s="18">
        <v>1197</v>
      </c>
      <c r="E13" s="16">
        <v>512363</v>
      </c>
      <c r="F13" s="17">
        <v>335610</v>
      </c>
      <c r="G13" s="18">
        <v>176753</v>
      </c>
      <c r="H13" s="22">
        <f t="shared" si="0"/>
        <v>154.79244712990936</v>
      </c>
      <c r="I13" s="23">
        <f t="shared" si="0"/>
        <v>158.83104590629438</v>
      </c>
      <c r="J13" s="24">
        <f t="shared" si="0"/>
        <v>147.66332497911446</v>
      </c>
    </row>
    <row r="14" spans="1:11" ht="15" customHeight="1" x14ac:dyDescent="0.2">
      <c r="A14" s="6" t="s">
        <v>26</v>
      </c>
      <c r="B14" s="16">
        <v>27405</v>
      </c>
      <c r="C14" s="17">
        <v>14129</v>
      </c>
      <c r="D14" s="18">
        <v>13276</v>
      </c>
      <c r="E14" s="16">
        <v>1917420</v>
      </c>
      <c r="F14" s="17">
        <v>1132578</v>
      </c>
      <c r="G14" s="18">
        <v>784842</v>
      </c>
      <c r="H14" s="22">
        <f t="shared" si="0"/>
        <v>69.966064586754243</v>
      </c>
      <c r="I14" s="23">
        <f t="shared" si="0"/>
        <v>80.15981315025833</v>
      </c>
      <c r="J14" s="24">
        <f t="shared" si="0"/>
        <v>59.117354624887014</v>
      </c>
    </row>
    <row r="15" spans="1:11" s="8" customFormat="1" ht="15" customHeight="1" x14ac:dyDescent="0.2">
      <c r="A15" s="4" t="s">
        <v>11</v>
      </c>
      <c r="B15" s="20">
        <v>965326</v>
      </c>
      <c r="C15" s="19">
        <v>424673</v>
      </c>
      <c r="D15" s="21">
        <v>540653</v>
      </c>
      <c r="E15" s="20">
        <v>11732245</v>
      </c>
      <c r="F15" s="19">
        <v>5190864</v>
      </c>
      <c r="G15" s="21">
        <v>6541381</v>
      </c>
      <c r="H15" s="22">
        <f t="shared" si="0"/>
        <v>12.153661043005162</v>
      </c>
      <c r="I15" s="23">
        <f t="shared" si="0"/>
        <v>12.22320232272831</v>
      </c>
      <c r="J15" s="24">
        <f t="shared" si="0"/>
        <v>12.099037645217912</v>
      </c>
    </row>
    <row r="16" spans="1:11" s="8" customFormat="1" ht="15" customHeight="1" x14ac:dyDescent="0.2">
      <c r="A16" s="6" t="s">
        <v>22</v>
      </c>
      <c r="B16" s="20">
        <v>870087</v>
      </c>
      <c r="C16" s="19">
        <v>378682</v>
      </c>
      <c r="D16" s="21">
        <v>491405</v>
      </c>
      <c r="E16" s="20">
        <v>9852134</v>
      </c>
      <c r="F16" s="19">
        <v>4223598</v>
      </c>
      <c r="G16" s="21">
        <v>5628536</v>
      </c>
      <c r="H16" s="22">
        <f t="shared" si="0"/>
        <v>11.323159638059183</v>
      </c>
      <c r="I16" s="23">
        <f t="shared" si="0"/>
        <v>11.153416322930585</v>
      </c>
      <c r="J16" s="24">
        <f t="shared" si="0"/>
        <v>11.45396566986498</v>
      </c>
    </row>
    <row r="17" spans="1:10" ht="15" customHeight="1" x14ac:dyDescent="0.2">
      <c r="A17" s="6" t="s">
        <v>33</v>
      </c>
      <c r="B17" s="16">
        <v>73783</v>
      </c>
      <c r="C17" s="17">
        <v>35565</v>
      </c>
      <c r="D17" s="18">
        <v>38218</v>
      </c>
      <c r="E17" s="16">
        <v>1042151</v>
      </c>
      <c r="F17" s="17">
        <v>529063</v>
      </c>
      <c r="G17" s="18">
        <v>513088</v>
      </c>
      <c r="H17" s="22">
        <f t="shared" si="0"/>
        <v>14.124540883401325</v>
      </c>
      <c r="I17" s="23">
        <f t="shared" si="0"/>
        <v>14.875945451989315</v>
      </c>
      <c r="J17" s="24">
        <f t="shared" si="0"/>
        <v>13.425296980480402</v>
      </c>
    </row>
    <row r="18" spans="1:10" ht="15" customHeight="1" x14ac:dyDescent="0.2">
      <c r="A18" s="6" t="s">
        <v>23</v>
      </c>
      <c r="B18" s="16">
        <v>10829</v>
      </c>
      <c r="C18" s="17">
        <v>4886</v>
      </c>
      <c r="D18" s="18">
        <v>5943</v>
      </c>
      <c r="E18" s="16">
        <v>527802</v>
      </c>
      <c r="F18" s="17">
        <v>255880</v>
      </c>
      <c r="G18" s="18">
        <v>271922</v>
      </c>
      <c r="H18" s="22">
        <f t="shared" si="0"/>
        <v>48.739680487579648</v>
      </c>
      <c r="I18" s="23">
        <f t="shared" si="0"/>
        <v>52.370036839950878</v>
      </c>
      <c r="J18" s="24">
        <f t="shared" si="0"/>
        <v>45.755005889281506</v>
      </c>
    </row>
    <row r="19" spans="1:10" ht="15" customHeight="1" x14ac:dyDescent="0.2">
      <c r="A19" s="7" t="s">
        <v>24</v>
      </c>
      <c r="B19" s="16">
        <v>10626</v>
      </c>
      <c r="C19" s="17">
        <v>5540</v>
      </c>
      <c r="D19" s="18">
        <v>5086</v>
      </c>
      <c r="E19" s="16">
        <v>310153</v>
      </c>
      <c r="F19" s="17">
        <v>182323</v>
      </c>
      <c r="G19" s="18">
        <v>127830</v>
      </c>
      <c r="H19" s="22">
        <f t="shared" si="0"/>
        <v>29.188123470732165</v>
      </c>
      <c r="I19" s="23">
        <f t="shared" si="0"/>
        <v>32.910288808664262</v>
      </c>
      <c r="J19" s="24">
        <f t="shared" si="0"/>
        <v>25.133700353912701</v>
      </c>
    </row>
    <row r="20" spans="1:10" ht="15" customHeight="1" x14ac:dyDescent="0.2">
      <c r="A20" s="4" t="s">
        <v>12</v>
      </c>
      <c r="B20" s="16">
        <v>160285</v>
      </c>
      <c r="C20" s="17">
        <v>83032</v>
      </c>
      <c r="D20" s="18">
        <v>77253</v>
      </c>
      <c r="E20" s="16">
        <v>3920449</v>
      </c>
      <c r="F20" s="17">
        <v>2123618</v>
      </c>
      <c r="G20" s="18">
        <v>1796831</v>
      </c>
      <c r="H20" s="22">
        <f t="shared" si="0"/>
        <v>24.45923823189943</v>
      </c>
      <c r="I20" s="23">
        <f t="shared" si="0"/>
        <v>25.575898448790827</v>
      </c>
      <c r="J20" s="24">
        <f t="shared" si="0"/>
        <v>23.259044956182933</v>
      </c>
    </row>
    <row r="21" spans="1:10" ht="15" customHeight="1" x14ac:dyDescent="0.2">
      <c r="A21" s="4" t="s">
        <v>13</v>
      </c>
      <c r="B21" s="16">
        <v>32419</v>
      </c>
      <c r="C21" s="17">
        <v>18756</v>
      </c>
      <c r="D21" s="18">
        <v>13663</v>
      </c>
      <c r="E21" s="16">
        <v>965402</v>
      </c>
      <c r="F21" s="17">
        <v>572626</v>
      </c>
      <c r="G21" s="18">
        <v>392776</v>
      </c>
      <c r="H21" s="22">
        <f t="shared" si="0"/>
        <v>29.778895092384097</v>
      </c>
      <c r="I21" s="23">
        <f t="shared" si="0"/>
        <v>30.53028364256771</v>
      </c>
      <c r="J21" s="24">
        <f t="shared" si="0"/>
        <v>28.747420039522797</v>
      </c>
    </row>
    <row r="22" spans="1:10" ht="15" customHeight="1" x14ac:dyDescent="0.2">
      <c r="A22" s="4" t="s">
        <v>14</v>
      </c>
      <c r="B22" s="16">
        <v>388501</v>
      </c>
      <c r="C22" s="17">
        <v>197631</v>
      </c>
      <c r="D22" s="18">
        <v>190870</v>
      </c>
      <c r="E22" s="16">
        <v>25176561</v>
      </c>
      <c r="F22" s="17">
        <v>11868407</v>
      </c>
      <c r="G22" s="18">
        <v>13308154</v>
      </c>
      <c r="H22" s="22">
        <f t="shared" si="0"/>
        <v>64.804366011927897</v>
      </c>
      <c r="I22" s="23">
        <f t="shared" si="0"/>
        <v>60.053367133698657</v>
      </c>
      <c r="J22" s="24">
        <f t="shared" si="0"/>
        <v>69.723654843610831</v>
      </c>
    </row>
    <row r="23" spans="1:10" ht="15" customHeight="1" x14ac:dyDescent="0.2">
      <c r="A23" s="7" t="s">
        <v>15</v>
      </c>
      <c r="B23" s="16">
        <v>256903</v>
      </c>
      <c r="C23" s="17">
        <v>130604</v>
      </c>
      <c r="D23" s="18">
        <v>126299</v>
      </c>
      <c r="E23" s="16">
        <v>15294948</v>
      </c>
      <c r="F23" s="17">
        <v>7151593</v>
      </c>
      <c r="G23" s="18">
        <v>8143355</v>
      </c>
      <c r="H23" s="22">
        <f t="shared" si="0"/>
        <v>59.535887085787245</v>
      </c>
      <c r="I23" s="23">
        <f t="shared" si="0"/>
        <v>54.757840494931244</v>
      </c>
      <c r="J23" s="24">
        <f t="shared" si="0"/>
        <v>64.476797124284431</v>
      </c>
    </row>
    <row r="24" spans="1:10" ht="15" customHeight="1" x14ac:dyDescent="0.2">
      <c r="A24" s="6" t="s">
        <v>27</v>
      </c>
      <c r="B24" s="16">
        <v>131598</v>
      </c>
      <c r="C24" s="17">
        <v>67028</v>
      </c>
      <c r="D24" s="18">
        <v>64570</v>
      </c>
      <c r="E24" s="16">
        <v>9881589</v>
      </c>
      <c r="F24" s="17">
        <v>4716815</v>
      </c>
      <c r="G24" s="18">
        <v>5164774</v>
      </c>
      <c r="H24" s="22">
        <f t="shared" si="0"/>
        <v>75.089203483335609</v>
      </c>
      <c r="I24" s="23">
        <f t="shared" si="0"/>
        <v>70.370815181715102</v>
      </c>
      <c r="J24" s="24">
        <f t="shared" si="0"/>
        <v>79.987207681585872</v>
      </c>
    </row>
    <row r="25" spans="1:10" ht="15" customHeight="1" x14ac:dyDescent="0.2">
      <c r="A25" s="4" t="s">
        <v>28</v>
      </c>
      <c r="B25" s="16">
        <v>83810</v>
      </c>
      <c r="C25" s="17">
        <v>18898</v>
      </c>
      <c r="D25" s="18">
        <v>64912</v>
      </c>
      <c r="E25" s="16">
        <v>2508580</v>
      </c>
      <c r="F25" s="17">
        <v>631661</v>
      </c>
      <c r="G25" s="18">
        <v>1876919</v>
      </c>
      <c r="H25" s="22">
        <f t="shared" si="0"/>
        <v>29.931750387781889</v>
      </c>
      <c r="I25" s="23">
        <f t="shared" si="0"/>
        <v>33.424753942216107</v>
      </c>
      <c r="J25" s="24">
        <f t="shared" si="0"/>
        <v>28.914823145181167</v>
      </c>
    </row>
    <row r="26" spans="1:10" ht="15" customHeight="1" x14ac:dyDescent="0.2">
      <c r="A26" s="4" t="s">
        <v>16</v>
      </c>
      <c r="B26" s="16">
        <v>28150</v>
      </c>
      <c r="C26" s="17">
        <v>0</v>
      </c>
      <c r="D26" s="18">
        <v>28150</v>
      </c>
      <c r="E26" s="16">
        <v>2747209</v>
      </c>
      <c r="F26" s="17">
        <v>0</v>
      </c>
      <c r="G26" s="18">
        <v>2747209</v>
      </c>
      <c r="H26" s="22">
        <f t="shared" si="0"/>
        <v>97.591793960923624</v>
      </c>
      <c r="I26" s="23">
        <v>0</v>
      </c>
      <c r="J26" s="24">
        <f t="shared" si="0"/>
        <v>97.591793960923624</v>
      </c>
    </row>
    <row r="27" spans="1:10" ht="15" customHeight="1" x14ac:dyDescent="0.2">
      <c r="A27" s="4" t="s">
        <v>17</v>
      </c>
      <c r="B27" s="16">
        <v>203568</v>
      </c>
      <c r="C27" s="17">
        <v>127347</v>
      </c>
      <c r="D27" s="18">
        <v>76221</v>
      </c>
      <c r="E27" s="16">
        <v>10572610</v>
      </c>
      <c r="F27" s="17">
        <v>6430526</v>
      </c>
      <c r="G27" s="18">
        <v>4142084</v>
      </c>
      <c r="H27" s="22">
        <f t="shared" si="0"/>
        <v>51.936502790222434</v>
      </c>
      <c r="I27" s="23">
        <f t="shared" si="0"/>
        <v>50.496093351237171</v>
      </c>
      <c r="J27" s="24">
        <f t="shared" si="0"/>
        <v>54.343081303052962</v>
      </c>
    </row>
    <row r="28" spans="1:10" ht="15" customHeight="1" x14ac:dyDescent="0.2">
      <c r="A28" s="5" t="s">
        <v>18</v>
      </c>
      <c r="B28" s="16">
        <v>1418401</v>
      </c>
      <c r="C28" s="17">
        <v>638909</v>
      </c>
      <c r="D28" s="18">
        <v>779492</v>
      </c>
      <c r="E28" s="16">
        <v>19601520</v>
      </c>
      <c r="F28" s="17">
        <v>7994856</v>
      </c>
      <c r="G28" s="18">
        <v>11606664</v>
      </c>
      <c r="H28" s="22">
        <f t="shared" si="0"/>
        <v>13.819448801855046</v>
      </c>
      <c r="I28" s="23">
        <f t="shared" si="0"/>
        <v>12.513293755448741</v>
      </c>
      <c r="J28" s="24">
        <f t="shared" si="0"/>
        <v>14.890036074776907</v>
      </c>
    </row>
    <row r="29" spans="1:10" ht="30" customHeight="1" thickBot="1" x14ac:dyDescent="0.25">
      <c r="A29" s="2" t="s">
        <v>29</v>
      </c>
      <c r="B29" s="14">
        <v>3437913</v>
      </c>
      <c r="C29" s="13">
        <v>1578600</v>
      </c>
      <c r="D29" s="15">
        <v>1859313</v>
      </c>
      <c r="E29" s="14">
        <v>91027043</v>
      </c>
      <c r="F29" s="13">
        <v>41117362</v>
      </c>
      <c r="G29" s="15">
        <v>49909681</v>
      </c>
      <c r="H29" s="27">
        <f>E29/B29</f>
        <v>26.477413186430255</v>
      </c>
      <c r="I29" s="25">
        <f>F29/C29</f>
        <v>26.046726213100214</v>
      </c>
      <c r="J29" s="26">
        <f>G29/D29</f>
        <v>26.843076448128958</v>
      </c>
    </row>
    <row r="31" spans="1:10" x14ac:dyDescent="0.2">
      <c r="B31" s="1"/>
      <c r="C31" s="1"/>
      <c r="D31" s="1"/>
      <c r="E31" s="1"/>
      <c r="F31" s="1"/>
      <c r="G31" s="1"/>
    </row>
    <row r="33" spans="2:7" x14ac:dyDescent="0.2">
      <c r="B33" s="10"/>
      <c r="C33" s="10"/>
      <c r="D33" s="10"/>
      <c r="E33" s="10"/>
      <c r="F33" s="10"/>
      <c r="G33" s="10"/>
    </row>
    <row r="35" spans="2:7" x14ac:dyDescent="0.2">
      <c r="B35" s="10"/>
      <c r="C35" s="10"/>
      <c r="D35" s="10"/>
      <c r="E35" s="10"/>
      <c r="F35" s="10"/>
      <c r="G35" s="10"/>
    </row>
  </sheetData>
  <mergeCells count="12">
    <mergeCell ref="I4:J4"/>
    <mergeCell ref="A1:J1"/>
    <mergeCell ref="A2:J2"/>
    <mergeCell ref="B3:D3"/>
    <mergeCell ref="E3:G3"/>
    <mergeCell ref="H3:J3"/>
    <mergeCell ref="A3:A5"/>
    <mergeCell ref="B4:B5"/>
    <mergeCell ref="E4:E5"/>
    <mergeCell ref="H4:H5"/>
    <mergeCell ref="C4:D4"/>
    <mergeCell ref="F4:G4"/>
  </mergeCells>
  <phoneticPr fontId="0" type="noConversion"/>
  <printOptions horizontalCentered="1" verticalCentered="1"/>
  <pageMargins left="0.19685039370078741" right="0.19685039370078741" top="1.1811023622047245" bottom="0.98425196850393704" header="0.51181102362204722" footer="0.51181102362204722"/>
  <pageSetup paperSize="9" scale="87" orientation="landscape" r:id="rId1"/>
  <headerFooter>
    <oddHeader>&amp;C&amp;G</odd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pohdg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2023-01-20T08:13:53Z</cp:lastPrinted>
  <dcterms:created xsi:type="dcterms:W3CDTF">1997-01-24T11:07:25Z</dcterms:created>
  <dcterms:modified xsi:type="dcterms:W3CDTF">2023-01-20T08:13:56Z</dcterms:modified>
</cp:coreProperties>
</file>